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M:\Finance\Branded documents\"/>
    </mc:Choice>
  </mc:AlternateContent>
  <xr:revisionPtr revIDLastSave="0" documentId="8_{4F91D826-FCDF-4E57-BC64-53EC3CF11AE3}" xr6:coauthVersionLast="45" xr6:coauthVersionMax="45" xr10:uidLastSave="{00000000-0000-0000-0000-000000000000}"/>
  <workbookProtection workbookAlgorithmName="SHA-512" workbookHashValue="rC1sZFnUNbqubj9XyolG752H0LOa4rQM7oTi5cCzlRgZN4MxaSWIz3mDsHCmwE8hjUBdKN0TgDMjDUqV6VTBDA==" workbookSaltValue="uOaPwVCUCY/p/00+kg++KA==" workbookSpinCount="100000" lockStructure="1"/>
  <bookViews>
    <workbookView xWindow="-120" yWindow="-120" windowWidth="21840" windowHeight="13140" xr2:uid="{00000000-000D-0000-FFFF-FFFF00000000}"/>
  </bookViews>
  <sheets>
    <sheet name="2.5% for PAR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2" l="1"/>
  <c r="D45" i="2" s="1"/>
  <c r="E45" i="2" s="1"/>
  <c r="C46" i="2"/>
  <c r="D46" i="2" s="1"/>
  <c r="E46" i="2" s="1"/>
  <c r="C47" i="2"/>
  <c r="D47" i="2" s="1"/>
  <c r="E47" i="2" s="1"/>
  <c r="C48" i="2"/>
  <c r="D48" i="2" s="1"/>
  <c r="E48" i="2" s="1"/>
  <c r="C49" i="2"/>
  <c r="D49" i="2" s="1"/>
  <c r="E49" i="2" s="1"/>
  <c r="C50" i="2"/>
  <c r="D50" i="2" s="1"/>
  <c r="E50" i="2" s="1"/>
  <c r="C38" i="2"/>
  <c r="D38" i="2" s="1"/>
  <c r="E38" i="2" s="1"/>
  <c r="C39" i="2"/>
  <c r="D39" i="2" s="1"/>
  <c r="E39" i="2" s="1"/>
  <c r="C40" i="2"/>
  <c r="D40" i="2" s="1"/>
  <c r="E40" i="2" s="1"/>
  <c r="C41" i="2"/>
  <c r="D41" i="2" s="1"/>
  <c r="E41" i="2" s="1"/>
  <c r="C42" i="2"/>
  <c r="D42" i="2" s="1"/>
  <c r="E42" i="2" s="1"/>
  <c r="C43" i="2"/>
  <c r="D43" i="2" s="1"/>
  <c r="E43" i="2" s="1"/>
  <c r="C44" i="2"/>
  <c r="D44" i="2" s="1"/>
  <c r="E44" i="2" s="1"/>
  <c r="C30" i="2" l="1"/>
  <c r="D30" i="2" s="1"/>
  <c r="E30" i="2" s="1"/>
  <c r="C31" i="2"/>
  <c r="D31" i="2" s="1"/>
  <c r="E31" i="2" s="1"/>
  <c r="C32" i="2"/>
  <c r="D32" i="2" s="1"/>
  <c r="E32" i="2" s="1"/>
  <c r="C33" i="2"/>
  <c r="D33" i="2" s="1"/>
  <c r="E33" i="2" s="1"/>
  <c r="C34" i="2"/>
  <c r="D34" i="2" s="1"/>
  <c r="E34" i="2" s="1"/>
  <c r="C35" i="2"/>
  <c r="D35" i="2" s="1"/>
  <c r="E35" i="2" s="1"/>
  <c r="C36" i="2"/>
  <c r="D36" i="2" s="1"/>
  <c r="E36" i="2" s="1"/>
  <c r="C37" i="2"/>
  <c r="D37" i="2" s="1"/>
  <c r="E37" i="2" s="1"/>
  <c r="C29" i="2" l="1"/>
  <c r="D29" i="2" s="1"/>
  <c r="E29" i="2" s="1"/>
  <c r="C28" i="2"/>
  <c r="D28" i="2" s="1"/>
  <c r="E28" i="2" s="1"/>
  <c r="C27" i="2"/>
  <c r="D27" i="2" s="1"/>
  <c r="E27" i="2" s="1"/>
  <c r="C26" i="2"/>
  <c r="D26" i="2" s="1"/>
  <c r="E26" i="2" s="1"/>
  <c r="C25" i="2"/>
  <c r="D25" i="2" s="1"/>
  <c r="E25" i="2" s="1"/>
  <c r="C24" i="2"/>
  <c r="D24" i="2" s="1"/>
  <c r="E24" i="2" s="1"/>
  <c r="C23" i="2" l="1"/>
  <c r="D23" i="2" s="1"/>
  <c r="E23" i="2" s="1"/>
  <c r="C22" i="2"/>
  <c r="D22" i="2" s="1"/>
  <c r="E22" i="2" s="1"/>
  <c r="C21" i="2"/>
  <c r="D21" i="2" s="1"/>
  <c r="E21" i="2" s="1"/>
  <c r="C20" i="2"/>
  <c r="D20" i="2" s="1"/>
  <c r="E20" i="2" s="1"/>
  <c r="C19" i="2"/>
  <c r="D19" i="2" s="1"/>
  <c r="E19" i="2" s="1"/>
  <c r="C18" i="2"/>
  <c r="D18" i="2" s="1"/>
  <c r="E18" i="2" s="1"/>
  <c r="C17" i="2"/>
  <c r="C16" i="2"/>
  <c r="D16" i="2" s="1"/>
  <c r="E16" i="2" s="1"/>
  <c r="C15" i="2"/>
  <c r="D15" i="2" s="1"/>
  <c r="E15" i="2" s="1"/>
  <c r="C14" i="2"/>
  <c r="D14" i="2" s="1"/>
  <c r="E14" i="2" s="1"/>
  <c r="C13" i="2"/>
  <c r="D13" i="2" s="1"/>
  <c r="E13" i="2" s="1"/>
  <c r="C12" i="2"/>
  <c r="D12" i="2" s="1"/>
  <c r="E12" i="2" s="1"/>
  <c r="C11" i="2"/>
  <c r="D11" i="2" s="1"/>
  <c r="E11" i="2" s="1"/>
  <c r="D17" i="2" l="1"/>
  <c r="E17" i="2" s="1"/>
</calcChain>
</file>

<file path=xl/sharedStrings.xml><?xml version="1.0" encoding="utf-8"?>
<sst xmlns="http://schemas.openxmlformats.org/spreadsheetml/2006/main" count="10" uniqueCount="10">
  <si>
    <t xml:space="preserve">Commutation Rate </t>
  </si>
  <si>
    <t>Amount</t>
  </si>
  <si>
    <t>Saving</t>
  </si>
  <si>
    <t>Enter the amount of fees you wish to prepay each term</t>
  </si>
  <si>
    <t>Discount %</t>
  </si>
  <si>
    <t xml:space="preserve">Number of Terms </t>
  </si>
  <si>
    <t>Payable per £1000</t>
  </si>
  <si>
    <t>Total Payable</t>
  </si>
  <si>
    <t>FEES IN ADVANCE SCHEME TABLE</t>
  </si>
  <si>
    <t>Haberdashers' Aske's Boys'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</si>
</sst>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3" formatCode="_-* #,##0.00_-;\-* #,##0.00_-;_-* &quot;-&quot;??_-;_-@_-"/>
    <numFmt numFmtId="164" formatCode="0.0%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6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Protection="1">
      <protection hidden="1"/>
    </xf>
    <xf numFmtId="164" fontId="4" fillId="0" borderId="0" xfId="2" applyNumberFormat="1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10" fontId="5" fillId="2" borderId="1" xfId="2" applyNumberFormat="1" applyFont="1" applyFill="1" applyBorder="1" applyProtection="1">
      <protection hidden="1"/>
    </xf>
    <xf numFmtId="8" fontId="6" fillId="0" borderId="0" xfId="0" applyNumberFormat="1" applyFont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65" fontId="9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3" fontId="11" fillId="0" borderId="1" xfId="0" applyNumberFormat="1" applyFont="1" applyBorder="1" applyAlignment="1" applyProtection="1">
      <alignment horizontal="center"/>
      <protection hidden="1"/>
    </xf>
    <xf numFmtId="10" fontId="10" fillId="0" borderId="1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3" fontId="8" fillId="0" borderId="0" xfId="1" applyFont="1" applyProtection="1">
      <protection hidden="1"/>
    </xf>
    <xf numFmtId="165" fontId="5" fillId="0" borderId="1" xfId="1" applyNumberFormat="1" applyFont="1" applyBorder="1" applyProtection="1">
      <protection locked="0" hidden="1"/>
    </xf>
    <xf numFmtId="3" fontId="10" fillId="0" borderId="1" xfId="0" applyNumberFormat="1" applyFont="1" applyBorder="1" applyAlignment="1" applyProtection="1">
      <alignment horizontal="center"/>
      <protection hidden="1"/>
    </xf>
    <xf numFmtId="2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1" applyNumberFormat="1" applyFont="1" applyFill="1" applyBorder="1" applyAlignment="1" applyProtection="1">
      <alignment horizontal="center"/>
      <protection hidden="1"/>
    </xf>
    <xf numFmtId="4" fontId="14" fillId="3" borderId="1" xfId="1" applyNumberFormat="1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3" fontId="13" fillId="3" borderId="1" xfId="0" applyNumberFormat="1" applyFont="1" applyFill="1" applyBorder="1" applyAlignment="1" applyProtection="1">
      <alignment horizontal="center"/>
      <protection hidden="1"/>
    </xf>
    <xf numFmtId="10" fontId="13" fillId="3" borderId="1" xfId="0" applyNumberFormat="1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3" fontId="11" fillId="4" borderId="1" xfId="0" applyNumberFormat="1" applyFont="1" applyFill="1" applyBorder="1" applyAlignment="1" applyProtection="1">
      <alignment horizontal="center"/>
      <protection hidden="1"/>
    </xf>
    <xf numFmtId="4" fontId="9" fillId="4" borderId="1" xfId="1" applyNumberFormat="1" applyFont="1" applyFill="1" applyBorder="1" applyAlignment="1" applyProtection="1">
      <alignment horizontal="center"/>
      <protection hidden="1"/>
    </xf>
    <xf numFmtId="3" fontId="10" fillId="4" borderId="1" xfId="0" applyNumberFormat="1" applyFont="1" applyFill="1" applyBorder="1" applyAlignment="1" applyProtection="1">
      <alignment horizontal="center"/>
      <protection hidden="1"/>
    </xf>
    <xf numFmtId="10" fontId="10" fillId="4" borderId="1" xfId="0" applyNumberFormat="1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2" borderId="4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E63"/>
  <sheetViews>
    <sheetView tabSelected="1" workbookViewId="0">
      <selection activeCell="D7" sqref="D7"/>
    </sheetView>
  </sheetViews>
  <sheetFormatPr defaultColWidth="9.140625" defaultRowHeight="12.75" x14ac:dyDescent="0.2"/>
  <cols>
    <col min="1" max="1" width="12.5703125" style="2" customWidth="1"/>
    <col min="2" max="3" width="12.7109375" style="2" customWidth="1"/>
    <col min="4" max="4" width="16.42578125" style="8" customWidth="1"/>
    <col min="5" max="5" width="16.7109375" style="2" customWidth="1"/>
    <col min="6" max="6" width="24.140625" style="2" customWidth="1"/>
    <col min="7" max="16384" width="9.140625" style="2"/>
  </cols>
  <sheetData>
    <row r="1" spans="1:5" ht="40.5" customHeight="1" x14ac:dyDescent="0.4">
      <c r="A1" s="38" t="s">
        <v>9</v>
      </c>
      <c r="B1" s="39"/>
      <c r="C1" s="39"/>
      <c r="D1" s="39"/>
      <c r="E1" s="39"/>
    </row>
    <row r="2" spans="1:5" ht="21" x14ac:dyDescent="0.35">
      <c r="B2" s="1"/>
      <c r="C2" s="1"/>
    </row>
    <row r="3" spans="1:5" ht="21" x14ac:dyDescent="0.35">
      <c r="A3" s="1" t="s">
        <v>8</v>
      </c>
      <c r="B3" s="1"/>
      <c r="C3" s="8"/>
      <c r="D3" s="2"/>
    </row>
    <row r="4" spans="1:5" ht="18" customHeight="1" x14ac:dyDescent="0.2">
      <c r="C4" s="8"/>
      <c r="D4" s="2"/>
    </row>
    <row r="5" spans="1:5" ht="19.5" customHeight="1" x14ac:dyDescent="0.3">
      <c r="A5" s="3"/>
      <c r="B5" s="3"/>
      <c r="C5" s="9"/>
      <c r="D5" s="3"/>
      <c r="E5" s="3"/>
    </row>
    <row r="6" spans="1:5" ht="18.75" x14ac:dyDescent="0.3">
      <c r="A6" s="35" t="s">
        <v>0</v>
      </c>
      <c r="B6" s="36"/>
      <c r="C6" s="37"/>
      <c r="D6" s="10">
        <v>2.5000000000000001E-2</v>
      </c>
      <c r="E6" s="3"/>
    </row>
    <row r="7" spans="1:5" ht="18.75" x14ac:dyDescent="0.3">
      <c r="A7" s="32" t="s">
        <v>1</v>
      </c>
      <c r="B7" s="33"/>
      <c r="C7" s="34"/>
      <c r="D7" s="19">
        <v>7250</v>
      </c>
      <c r="E7" s="4" t="s">
        <v>3</v>
      </c>
    </row>
    <row r="8" spans="1:5" ht="18.75" x14ac:dyDescent="0.3">
      <c r="A8" s="5"/>
      <c r="B8" s="5"/>
      <c r="C8" s="9"/>
      <c r="D8" s="6"/>
      <c r="E8" s="3"/>
    </row>
    <row r="9" spans="1:5" ht="18.75" x14ac:dyDescent="0.3">
      <c r="A9" s="3"/>
      <c r="B9" s="3"/>
      <c r="C9" s="11"/>
      <c r="D9" s="3"/>
      <c r="E9" s="3"/>
    </row>
    <row r="10" spans="1:5" s="7" customFormat="1" ht="33" customHeight="1" x14ac:dyDescent="0.2">
      <c r="A10" s="12" t="s">
        <v>5</v>
      </c>
      <c r="B10" s="12" t="s">
        <v>6</v>
      </c>
      <c r="C10" s="21" t="s">
        <v>7</v>
      </c>
      <c r="D10" s="13" t="s">
        <v>2</v>
      </c>
      <c r="E10" s="13" t="s">
        <v>4</v>
      </c>
    </row>
    <row r="11" spans="1:5" s="17" customFormat="1" ht="17.25" customHeight="1" x14ac:dyDescent="0.3">
      <c r="A11" s="24">
        <v>3</v>
      </c>
      <c r="B11" s="25">
        <v>2975</v>
      </c>
      <c r="C11" s="23">
        <f t="shared" ref="C11:C50" si="0">ROUND(B11*$D$7/1000,2)</f>
        <v>21568.75</v>
      </c>
      <c r="D11" s="25">
        <f t="shared" ref="D11:D50" si="1">ROUND((A11*$D$7)-C11,0)</f>
        <v>181</v>
      </c>
      <c r="E11" s="26">
        <f t="shared" ref="E11:E50" si="2">+D11/(A11*$D$7)</f>
        <v>8.3218390804597701E-3</v>
      </c>
    </row>
    <row r="12" spans="1:5" s="17" customFormat="1" ht="17.25" customHeight="1" x14ac:dyDescent="0.3">
      <c r="A12" s="14">
        <v>4</v>
      </c>
      <c r="B12" s="15">
        <v>3951</v>
      </c>
      <c r="C12" s="22">
        <f t="shared" si="0"/>
        <v>28644.75</v>
      </c>
      <c r="D12" s="20">
        <f t="shared" si="1"/>
        <v>355</v>
      </c>
      <c r="E12" s="16">
        <f t="shared" si="2"/>
        <v>1.2241379310344828E-2</v>
      </c>
    </row>
    <row r="13" spans="1:5" s="17" customFormat="1" ht="17.25" customHeight="1" x14ac:dyDescent="0.3">
      <c r="A13" s="14">
        <v>5</v>
      </c>
      <c r="B13" s="15">
        <v>4918</v>
      </c>
      <c r="C13" s="22">
        <f t="shared" si="0"/>
        <v>35655.5</v>
      </c>
      <c r="D13" s="20">
        <f t="shared" si="1"/>
        <v>595</v>
      </c>
      <c r="E13" s="16">
        <f t="shared" si="2"/>
        <v>1.6413793103448277E-2</v>
      </c>
    </row>
    <row r="14" spans="1:5" s="17" customFormat="1" ht="17.25" customHeight="1" x14ac:dyDescent="0.3">
      <c r="A14" s="14">
        <v>6</v>
      </c>
      <c r="B14" s="15">
        <v>5878</v>
      </c>
      <c r="C14" s="22">
        <f t="shared" si="0"/>
        <v>42615.5</v>
      </c>
      <c r="D14" s="20">
        <f t="shared" si="1"/>
        <v>885</v>
      </c>
      <c r="E14" s="16">
        <f t="shared" si="2"/>
        <v>2.0344827586206895E-2</v>
      </c>
    </row>
    <row r="15" spans="1:5" s="17" customFormat="1" ht="17.25" customHeight="1" x14ac:dyDescent="0.3">
      <c r="A15" s="14">
        <v>7</v>
      </c>
      <c r="B15" s="15">
        <v>6829</v>
      </c>
      <c r="C15" s="22">
        <f t="shared" si="0"/>
        <v>49510.25</v>
      </c>
      <c r="D15" s="20">
        <f t="shared" si="1"/>
        <v>1240</v>
      </c>
      <c r="E15" s="16">
        <f t="shared" si="2"/>
        <v>2.4433497536945813E-2</v>
      </c>
    </row>
    <row r="16" spans="1:5" s="17" customFormat="1" ht="17.25" customHeight="1" x14ac:dyDescent="0.3">
      <c r="A16" s="14">
        <v>8</v>
      </c>
      <c r="B16" s="15">
        <v>7773</v>
      </c>
      <c r="C16" s="22">
        <f t="shared" si="0"/>
        <v>56354.25</v>
      </c>
      <c r="D16" s="20">
        <f t="shared" si="1"/>
        <v>1646</v>
      </c>
      <c r="E16" s="16">
        <f t="shared" si="2"/>
        <v>2.8379310344827584E-2</v>
      </c>
    </row>
    <row r="17" spans="1:5" s="17" customFormat="1" ht="17.25" customHeight="1" x14ac:dyDescent="0.3">
      <c r="A17" s="14">
        <v>9</v>
      </c>
      <c r="B17" s="15">
        <v>8709</v>
      </c>
      <c r="C17" s="22">
        <f t="shared" si="0"/>
        <v>63140.25</v>
      </c>
      <c r="D17" s="20">
        <f t="shared" si="1"/>
        <v>2110</v>
      </c>
      <c r="E17" s="16">
        <f t="shared" si="2"/>
        <v>3.2337164750957853E-2</v>
      </c>
    </row>
    <row r="18" spans="1:5" s="17" customFormat="1" ht="17.25" customHeight="1" x14ac:dyDescent="0.3">
      <c r="A18" s="14">
        <v>10</v>
      </c>
      <c r="B18" s="15">
        <v>9638</v>
      </c>
      <c r="C18" s="22">
        <f t="shared" si="0"/>
        <v>69875.5</v>
      </c>
      <c r="D18" s="20">
        <f t="shared" si="1"/>
        <v>2625</v>
      </c>
      <c r="E18" s="16">
        <f t="shared" si="2"/>
        <v>3.6206896551724141E-2</v>
      </c>
    </row>
    <row r="19" spans="1:5" s="17" customFormat="1" ht="17.25" customHeight="1" x14ac:dyDescent="0.3">
      <c r="A19" s="14">
        <v>11</v>
      </c>
      <c r="B19" s="15">
        <v>10558</v>
      </c>
      <c r="C19" s="22">
        <f t="shared" si="0"/>
        <v>76545.5</v>
      </c>
      <c r="D19" s="20">
        <f t="shared" si="1"/>
        <v>3205</v>
      </c>
      <c r="E19" s="16">
        <f t="shared" si="2"/>
        <v>4.0188087774294667E-2</v>
      </c>
    </row>
    <row r="20" spans="1:5" s="17" customFormat="1" ht="17.25" customHeight="1" x14ac:dyDescent="0.3">
      <c r="A20" s="14">
        <v>12</v>
      </c>
      <c r="B20" s="15">
        <v>11471</v>
      </c>
      <c r="C20" s="22">
        <f t="shared" si="0"/>
        <v>83164.75</v>
      </c>
      <c r="D20" s="20">
        <f t="shared" si="1"/>
        <v>3835</v>
      </c>
      <c r="E20" s="16">
        <f t="shared" si="2"/>
        <v>4.4080459770114939E-2</v>
      </c>
    </row>
    <row r="21" spans="1:5" s="17" customFormat="1" ht="17.25" customHeight="1" x14ac:dyDescent="0.3">
      <c r="A21" s="14">
        <v>13</v>
      </c>
      <c r="B21" s="15">
        <v>12377</v>
      </c>
      <c r="C21" s="22">
        <f t="shared" si="0"/>
        <v>89733.25</v>
      </c>
      <c r="D21" s="20">
        <f t="shared" si="1"/>
        <v>4517</v>
      </c>
      <c r="E21" s="16">
        <f t="shared" si="2"/>
        <v>4.792572944297082E-2</v>
      </c>
    </row>
    <row r="22" spans="1:5" s="17" customFormat="1" ht="17.25" customHeight="1" x14ac:dyDescent="0.3">
      <c r="A22" s="14">
        <v>14</v>
      </c>
      <c r="B22" s="15">
        <v>13275</v>
      </c>
      <c r="C22" s="22">
        <f t="shared" si="0"/>
        <v>96243.75</v>
      </c>
      <c r="D22" s="20">
        <f t="shared" si="1"/>
        <v>5256</v>
      </c>
      <c r="E22" s="16">
        <f t="shared" si="2"/>
        <v>5.1783251231527092E-2</v>
      </c>
    </row>
    <row r="23" spans="1:5" s="17" customFormat="1" ht="17.25" customHeight="1" x14ac:dyDescent="0.3">
      <c r="A23" s="27">
        <v>15</v>
      </c>
      <c r="B23" s="28">
        <v>14166</v>
      </c>
      <c r="C23" s="29">
        <f t="shared" si="0"/>
        <v>102703.5</v>
      </c>
      <c r="D23" s="30">
        <f t="shared" si="1"/>
        <v>6047</v>
      </c>
      <c r="E23" s="31">
        <f t="shared" si="2"/>
        <v>5.5604597701149422E-2</v>
      </c>
    </row>
    <row r="24" spans="1:5" s="17" customFormat="1" ht="17.25" customHeight="1" x14ac:dyDescent="0.3">
      <c r="A24" s="14">
        <v>16</v>
      </c>
      <c r="B24" s="15">
        <v>15049</v>
      </c>
      <c r="C24" s="22">
        <f t="shared" si="0"/>
        <v>109105.25</v>
      </c>
      <c r="D24" s="20">
        <f t="shared" si="1"/>
        <v>6895</v>
      </c>
      <c r="E24" s="16">
        <f t="shared" si="2"/>
        <v>5.9439655172413793E-2</v>
      </c>
    </row>
    <row r="25" spans="1:5" s="17" customFormat="1" ht="17.25" customHeight="1" x14ac:dyDescent="0.3">
      <c r="A25" s="14">
        <v>17</v>
      </c>
      <c r="B25" s="15">
        <v>15925</v>
      </c>
      <c r="C25" s="22">
        <f t="shared" si="0"/>
        <v>115456.25</v>
      </c>
      <c r="D25" s="20">
        <f t="shared" si="1"/>
        <v>7794</v>
      </c>
      <c r="E25" s="16">
        <f t="shared" si="2"/>
        <v>6.3237322515212982E-2</v>
      </c>
    </row>
    <row r="26" spans="1:5" s="17" customFormat="1" ht="17.25" customHeight="1" x14ac:dyDescent="0.3">
      <c r="A26" s="14">
        <v>18</v>
      </c>
      <c r="B26" s="15">
        <v>16794</v>
      </c>
      <c r="C26" s="22">
        <f t="shared" si="0"/>
        <v>121756.5</v>
      </c>
      <c r="D26" s="20">
        <f t="shared" si="1"/>
        <v>8744</v>
      </c>
      <c r="E26" s="16">
        <f t="shared" si="2"/>
        <v>6.7003831417624518E-2</v>
      </c>
    </row>
    <row r="27" spans="1:5" s="17" customFormat="1" ht="17.25" customHeight="1" x14ac:dyDescent="0.3">
      <c r="A27" s="14">
        <v>19</v>
      </c>
      <c r="B27" s="15">
        <v>17656</v>
      </c>
      <c r="C27" s="22">
        <f t="shared" si="0"/>
        <v>128006</v>
      </c>
      <c r="D27" s="20">
        <f t="shared" si="1"/>
        <v>9744</v>
      </c>
      <c r="E27" s="16">
        <f t="shared" si="2"/>
        <v>7.0736842105263154E-2</v>
      </c>
    </row>
    <row r="28" spans="1:5" s="17" customFormat="1" ht="17.25" customHeight="1" x14ac:dyDescent="0.3">
      <c r="A28" s="14">
        <v>20</v>
      </c>
      <c r="B28" s="15">
        <v>18511</v>
      </c>
      <c r="C28" s="22">
        <f t="shared" si="0"/>
        <v>134204.75</v>
      </c>
      <c r="D28" s="20">
        <f t="shared" si="1"/>
        <v>10795</v>
      </c>
      <c r="E28" s="16">
        <f t="shared" si="2"/>
        <v>7.4448275862068966E-2</v>
      </c>
    </row>
    <row r="29" spans="1:5" s="17" customFormat="1" ht="17.25" customHeight="1" x14ac:dyDescent="0.3">
      <c r="A29" s="14">
        <v>21</v>
      </c>
      <c r="B29" s="15">
        <v>19358</v>
      </c>
      <c r="C29" s="22">
        <f t="shared" si="0"/>
        <v>140345.5</v>
      </c>
      <c r="D29" s="20">
        <f t="shared" si="1"/>
        <v>11905</v>
      </c>
      <c r="E29" s="16">
        <f t="shared" si="2"/>
        <v>7.8193760262725787E-2</v>
      </c>
    </row>
    <row r="30" spans="1:5" s="17" customFormat="1" ht="17.25" customHeight="1" x14ac:dyDescent="0.3">
      <c r="A30" s="14">
        <v>22</v>
      </c>
      <c r="B30" s="15">
        <v>20199</v>
      </c>
      <c r="C30" s="22">
        <f t="shared" si="0"/>
        <v>146442.75</v>
      </c>
      <c r="D30" s="20">
        <f t="shared" si="1"/>
        <v>13057</v>
      </c>
      <c r="E30" s="16">
        <f t="shared" si="2"/>
        <v>8.1862068965517246E-2</v>
      </c>
    </row>
    <row r="31" spans="1:5" s="17" customFormat="1" ht="17.25" customHeight="1" x14ac:dyDescent="0.3">
      <c r="A31" s="14">
        <v>23</v>
      </c>
      <c r="B31" s="15">
        <v>21033</v>
      </c>
      <c r="C31" s="22">
        <f t="shared" si="0"/>
        <v>152489.25</v>
      </c>
      <c r="D31" s="20">
        <f t="shared" si="1"/>
        <v>14261</v>
      </c>
      <c r="E31" s="16">
        <f t="shared" si="2"/>
        <v>8.5523238380809594E-2</v>
      </c>
    </row>
    <row r="32" spans="1:5" s="17" customFormat="1" ht="17.25" customHeight="1" x14ac:dyDescent="0.3">
      <c r="A32" s="14">
        <v>24</v>
      </c>
      <c r="B32" s="15">
        <v>21859</v>
      </c>
      <c r="C32" s="22">
        <f t="shared" si="0"/>
        <v>158477.75</v>
      </c>
      <c r="D32" s="20">
        <f t="shared" si="1"/>
        <v>15522</v>
      </c>
      <c r="E32" s="16">
        <f t="shared" si="2"/>
        <v>8.9206896551724132E-2</v>
      </c>
    </row>
    <row r="33" spans="1:5" s="17" customFormat="1" ht="17.25" customHeight="1" x14ac:dyDescent="0.3">
      <c r="A33" s="14">
        <v>25</v>
      </c>
      <c r="B33" s="15">
        <v>22680</v>
      </c>
      <c r="C33" s="22">
        <f t="shared" si="0"/>
        <v>164430</v>
      </c>
      <c r="D33" s="20">
        <f t="shared" si="1"/>
        <v>16820</v>
      </c>
      <c r="E33" s="16">
        <f t="shared" si="2"/>
        <v>9.2799999999999994E-2</v>
      </c>
    </row>
    <row r="34" spans="1:5" s="17" customFormat="1" ht="17.25" customHeight="1" x14ac:dyDescent="0.3">
      <c r="A34" s="14">
        <v>26</v>
      </c>
      <c r="B34" s="15">
        <v>23493</v>
      </c>
      <c r="C34" s="22">
        <f t="shared" si="0"/>
        <v>170324.25</v>
      </c>
      <c r="D34" s="20">
        <f t="shared" si="1"/>
        <v>18176</v>
      </c>
      <c r="E34" s="16">
        <f t="shared" si="2"/>
        <v>9.642440318302388E-2</v>
      </c>
    </row>
    <row r="35" spans="1:5" s="17" customFormat="1" ht="17.25" customHeight="1" x14ac:dyDescent="0.3">
      <c r="A35" s="14">
        <v>27</v>
      </c>
      <c r="B35" s="15">
        <v>24299</v>
      </c>
      <c r="C35" s="22">
        <f t="shared" si="0"/>
        <v>176167.75</v>
      </c>
      <c r="D35" s="20">
        <f t="shared" si="1"/>
        <v>19582</v>
      </c>
      <c r="E35" s="16">
        <f t="shared" si="2"/>
        <v>0.10003575989782887</v>
      </c>
    </row>
    <row r="36" spans="1:5" s="17" customFormat="1" ht="17.25" customHeight="1" x14ac:dyDescent="0.3">
      <c r="A36" s="14">
        <v>28</v>
      </c>
      <c r="B36" s="15">
        <v>25099</v>
      </c>
      <c r="C36" s="22">
        <f t="shared" si="0"/>
        <v>181967.75</v>
      </c>
      <c r="D36" s="20">
        <f t="shared" si="1"/>
        <v>21032</v>
      </c>
      <c r="E36" s="16">
        <f t="shared" si="2"/>
        <v>0.10360591133004926</v>
      </c>
    </row>
    <row r="37" spans="1:5" s="17" customFormat="1" ht="17.25" customHeight="1" x14ac:dyDescent="0.3">
      <c r="A37" s="14">
        <v>29</v>
      </c>
      <c r="B37" s="15">
        <v>25893</v>
      </c>
      <c r="C37" s="22">
        <f t="shared" si="0"/>
        <v>187724.25</v>
      </c>
      <c r="D37" s="20">
        <f t="shared" si="1"/>
        <v>22526</v>
      </c>
      <c r="E37" s="16">
        <f t="shared" si="2"/>
        <v>0.10713912009512486</v>
      </c>
    </row>
    <row r="38" spans="1:5" s="17" customFormat="1" ht="17.25" customHeight="1" x14ac:dyDescent="0.3">
      <c r="A38" s="14">
        <v>30</v>
      </c>
      <c r="B38" s="15">
        <v>26680</v>
      </c>
      <c r="C38" s="22">
        <f t="shared" si="0"/>
        <v>193430</v>
      </c>
      <c r="D38" s="20">
        <f t="shared" si="1"/>
        <v>24070</v>
      </c>
      <c r="E38" s="16">
        <f t="shared" si="2"/>
        <v>0.11066666666666666</v>
      </c>
    </row>
    <row r="39" spans="1:5" s="17" customFormat="1" ht="17.25" customHeight="1" x14ac:dyDescent="0.3">
      <c r="A39" s="14">
        <v>31</v>
      </c>
      <c r="B39" s="15">
        <v>27460</v>
      </c>
      <c r="C39" s="22">
        <f t="shared" si="0"/>
        <v>199085</v>
      </c>
      <c r="D39" s="20">
        <f t="shared" si="1"/>
        <v>25665</v>
      </c>
      <c r="E39" s="16">
        <f t="shared" si="2"/>
        <v>0.11419354838709678</v>
      </c>
    </row>
    <row r="40" spans="1:5" s="17" customFormat="1" ht="17.25" customHeight="1" x14ac:dyDescent="0.3">
      <c r="A40" s="14">
        <v>32</v>
      </c>
      <c r="B40" s="15">
        <v>28234</v>
      </c>
      <c r="C40" s="22">
        <f t="shared" si="0"/>
        <v>204696.5</v>
      </c>
      <c r="D40" s="20">
        <f t="shared" si="1"/>
        <v>27304</v>
      </c>
      <c r="E40" s="16">
        <f t="shared" si="2"/>
        <v>0.1176896551724138</v>
      </c>
    </row>
    <row r="41" spans="1:5" s="17" customFormat="1" ht="17.25" customHeight="1" x14ac:dyDescent="0.3">
      <c r="A41" s="14">
        <v>33</v>
      </c>
      <c r="B41" s="15">
        <v>29002</v>
      </c>
      <c r="C41" s="22">
        <f t="shared" si="0"/>
        <v>210264.5</v>
      </c>
      <c r="D41" s="20">
        <f t="shared" si="1"/>
        <v>28986</v>
      </c>
      <c r="E41" s="16">
        <f t="shared" si="2"/>
        <v>0.12115360501567399</v>
      </c>
    </row>
    <row r="42" spans="1:5" s="17" customFormat="1" ht="17.25" customHeight="1" x14ac:dyDescent="0.3">
      <c r="A42" s="14">
        <v>34</v>
      </c>
      <c r="B42" s="15">
        <v>29763</v>
      </c>
      <c r="C42" s="22">
        <f t="shared" si="0"/>
        <v>215781.75</v>
      </c>
      <c r="D42" s="20">
        <f t="shared" si="1"/>
        <v>30718</v>
      </c>
      <c r="E42" s="16">
        <f t="shared" si="2"/>
        <v>0.12461663286004057</v>
      </c>
    </row>
    <row r="43" spans="1:5" s="17" customFormat="1" ht="17.25" customHeight="1" x14ac:dyDescent="0.3">
      <c r="A43" s="14">
        <v>35</v>
      </c>
      <c r="B43" s="15">
        <v>30518</v>
      </c>
      <c r="C43" s="22">
        <f t="shared" si="0"/>
        <v>221255.5</v>
      </c>
      <c r="D43" s="20">
        <f t="shared" si="1"/>
        <v>32495</v>
      </c>
      <c r="E43" s="16">
        <f t="shared" si="2"/>
        <v>0.12805911330049261</v>
      </c>
    </row>
    <row r="44" spans="1:5" s="17" customFormat="1" ht="17.25" customHeight="1" x14ac:dyDescent="0.3">
      <c r="A44" s="14">
        <v>36</v>
      </c>
      <c r="B44" s="15">
        <v>31267</v>
      </c>
      <c r="C44" s="22">
        <f t="shared" si="0"/>
        <v>226685.75</v>
      </c>
      <c r="D44" s="20">
        <f t="shared" si="1"/>
        <v>34314</v>
      </c>
      <c r="E44" s="16">
        <f t="shared" si="2"/>
        <v>0.13147126436781609</v>
      </c>
    </row>
    <row r="45" spans="1:5" s="17" customFormat="1" ht="17.25" customHeight="1" x14ac:dyDescent="0.3">
      <c r="A45" s="14">
        <v>37</v>
      </c>
      <c r="B45" s="15">
        <v>32009</v>
      </c>
      <c r="C45" s="22">
        <f t="shared" si="0"/>
        <v>232065.25</v>
      </c>
      <c r="D45" s="20">
        <f t="shared" si="1"/>
        <v>36185</v>
      </c>
      <c r="E45" s="16">
        <f t="shared" si="2"/>
        <v>0.13489282385834109</v>
      </c>
    </row>
    <row r="46" spans="1:5" s="17" customFormat="1" ht="17.25" customHeight="1" x14ac:dyDescent="0.3">
      <c r="A46" s="14">
        <v>38</v>
      </c>
      <c r="B46" s="15">
        <v>32746</v>
      </c>
      <c r="C46" s="22">
        <f t="shared" si="0"/>
        <v>237408.5</v>
      </c>
      <c r="D46" s="20">
        <f t="shared" si="1"/>
        <v>38092</v>
      </c>
      <c r="E46" s="16">
        <f t="shared" si="2"/>
        <v>0.13826497277676952</v>
      </c>
    </row>
    <row r="47" spans="1:5" s="17" customFormat="1" ht="17.25" customHeight="1" x14ac:dyDescent="0.3">
      <c r="A47" s="14">
        <v>39</v>
      </c>
      <c r="B47" s="15">
        <v>33476</v>
      </c>
      <c r="C47" s="22">
        <f t="shared" si="0"/>
        <v>242701</v>
      </c>
      <c r="D47" s="20">
        <f t="shared" si="1"/>
        <v>40049</v>
      </c>
      <c r="E47" s="16">
        <f t="shared" si="2"/>
        <v>0.14164102564102565</v>
      </c>
    </row>
    <row r="48" spans="1:5" s="17" customFormat="1" ht="17.25" customHeight="1" x14ac:dyDescent="0.3">
      <c r="A48" s="14">
        <v>40</v>
      </c>
      <c r="B48" s="15">
        <v>34201</v>
      </c>
      <c r="C48" s="22">
        <f t="shared" si="0"/>
        <v>247957.25</v>
      </c>
      <c r="D48" s="20">
        <f t="shared" si="1"/>
        <v>42043</v>
      </c>
      <c r="E48" s="16">
        <f t="shared" si="2"/>
        <v>0.14497586206896551</v>
      </c>
    </row>
    <row r="49" spans="1:5" s="17" customFormat="1" ht="17.25" customHeight="1" x14ac:dyDescent="0.3">
      <c r="A49" s="14">
        <v>41</v>
      </c>
      <c r="B49" s="15">
        <v>34919</v>
      </c>
      <c r="C49" s="22">
        <f t="shared" si="0"/>
        <v>253162.75</v>
      </c>
      <c r="D49" s="20">
        <f t="shared" si="1"/>
        <v>44087</v>
      </c>
      <c r="E49" s="16">
        <f t="shared" si="2"/>
        <v>0.14831623212783851</v>
      </c>
    </row>
    <row r="50" spans="1:5" s="17" customFormat="1" ht="17.25" customHeight="1" x14ac:dyDescent="0.3">
      <c r="A50" s="14">
        <v>42</v>
      </c>
      <c r="B50" s="15">
        <v>35632</v>
      </c>
      <c r="C50" s="22">
        <f t="shared" si="0"/>
        <v>258332</v>
      </c>
      <c r="D50" s="20">
        <f t="shared" si="1"/>
        <v>46168</v>
      </c>
      <c r="E50" s="16">
        <f t="shared" si="2"/>
        <v>0.15161904761904763</v>
      </c>
    </row>
    <row r="51" spans="1:5" s="17" customFormat="1" ht="17.25" customHeight="1" x14ac:dyDescent="0.3"/>
    <row r="52" spans="1:5" x14ac:dyDescent="0.2">
      <c r="D52" s="2"/>
    </row>
    <row r="53" spans="1:5" x14ac:dyDescent="0.2">
      <c r="C53" s="18"/>
      <c r="D53" s="2"/>
    </row>
    <row r="54" spans="1:5" x14ac:dyDescent="0.2">
      <c r="C54" s="18"/>
      <c r="D54" s="2"/>
    </row>
    <row r="55" spans="1:5" x14ac:dyDescent="0.2">
      <c r="D55" s="18"/>
    </row>
    <row r="56" spans="1:5" x14ac:dyDescent="0.2">
      <c r="D56" s="18"/>
    </row>
    <row r="57" spans="1:5" x14ac:dyDescent="0.2">
      <c r="D57" s="18"/>
    </row>
    <row r="58" spans="1:5" x14ac:dyDescent="0.2">
      <c r="D58" s="18"/>
    </row>
    <row r="59" spans="1:5" x14ac:dyDescent="0.2">
      <c r="D59" s="18"/>
    </row>
    <row r="60" spans="1:5" x14ac:dyDescent="0.2">
      <c r="D60" s="18"/>
    </row>
    <row r="61" spans="1:5" x14ac:dyDescent="0.2">
      <c r="D61" s="18"/>
    </row>
    <row r="62" spans="1:5" x14ac:dyDescent="0.2">
      <c r="D62" s="18"/>
    </row>
    <row r="63" spans="1:5" x14ac:dyDescent="0.2">
      <c r="D63" s="18"/>
    </row>
  </sheetData>
  <sheetProtection algorithmName="SHA-512" hashValue="I7fessJkYErfDEiodcE88/H6B9+4XHHr8LPI9/KotTzUJk1nrwaTJqH29Q5eGJUqxuTAKtQbSdCbJA3+7ZlaTg==" saltValue="5b8/C0R5xYFoF1Q4I6kvDA==" spinCount="100000" sheet="1" selectLockedCells="1"/>
  <mergeCells count="3">
    <mergeCell ref="A7:C7"/>
    <mergeCell ref="A6:C6"/>
    <mergeCell ref="A1:E1"/>
  </mergeCells>
  <pageMargins left="0.28000000000000003" right="0.17" top="0.23" bottom="0.17" header="0.17" footer="0.1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2.5% for PARENTS</vt:lpstr>
    </vt:vector>
  </TitlesOfParts>
  <Company>Haberdashers' Aske's Boys'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O'Donnell</dc:creator>
  <cp:lastModifiedBy>Stevie-Marie Jones</cp:lastModifiedBy>
  <cp:lastPrinted>2019-10-04T08:14:39Z</cp:lastPrinted>
  <dcterms:created xsi:type="dcterms:W3CDTF">2016-04-13T07:56:33Z</dcterms:created>
  <dcterms:modified xsi:type="dcterms:W3CDTF">2020-02-07T15:01:13Z</dcterms:modified>
</cp:coreProperties>
</file>